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610" windowHeight="11640"/>
  </bookViews>
  <sheets>
    <sheet name="Restzuckerberechnung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5" i="1" l="1"/>
  <c r="K4" i="1" l="1"/>
  <c r="G12" i="2" l="1"/>
  <c r="E29" i="2"/>
  <c r="E28" i="2"/>
  <c r="C12" i="1"/>
  <c r="C13" i="1" s="1"/>
  <c r="D12" i="1"/>
  <c r="D13" i="1" s="1"/>
  <c r="D14" i="1" s="1"/>
  <c r="E12" i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F12" i="1"/>
  <c r="G12" i="1"/>
  <c r="G13" i="1" s="1"/>
  <c r="H12" i="1"/>
  <c r="H13" i="1" s="1"/>
  <c r="H14" i="1" s="1"/>
  <c r="I12" i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J12" i="1"/>
  <c r="K12" i="1"/>
  <c r="K13" i="1" s="1"/>
  <c r="L12" i="1"/>
  <c r="L13" i="1" s="1"/>
  <c r="L14" i="1" s="1"/>
  <c r="M12" i="1"/>
  <c r="N12" i="1"/>
  <c r="O12" i="1"/>
  <c r="O13" i="1" s="1"/>
  <c r="P12" i="1"/>
  <c r="P13" i="1" s="1"/>
  <c r="P14" i="1" s="1"/>
  <c r="Q12" i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R12" i="1"/>
  <c r="S12" i="1"/>
  <c r="S13" i="1" s="1"/>
  <c r="T12" i="1"/>
  <c r="T13" i="1" s="1"/>
  <c r="T14" i="1" s="1"/>
  <c r="U12" i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V12" i="1"/>
  <c r="W12" i="1"/>
  <c r="W13" i="1" s="1"/>
  <c r="X12" i="1"/>
  <c r="X13" i="1" s="1"/>
  <c r="X14" i="1" s="1"/>
  <c r="Y12" i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Z12" i="1"/>
  <c r="AA12" i="1"/>
  <c r="AA13" i="1" s="1"/>
  <c r="AB12" i="1"/>
  <c r="AB13" i="1" s="1"/>
  <c r="AB14" i="1" s="1"/>
  <c r="AC12" i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D12" i="1"/>
  <c r="AE12" i="1"/>
  <c r="AE13" i="1" s="1"/>
  <c r="AF12" i="1"/>
  <c r="AF13" i="1" s="1"/>
  <c r="AF14" i="1" s="1"/>
  <c r="AG12" i="1"/>
  <c r="AG13" i="1" s="1"/>
  <c r="AG14" i="1" s="1"/>
  <c r="AG15" i="1" s="1"/>
  <c r="AG16" i="1" s="1"/>
  <c r="F13" i="1"/>
  <c r="J13" i="1"/>
  <c r="J14" i="1" s="1"/>
  <c r="J15" i="1" s="1"/>
  <c r="J16" i="1" s="1"/>
  <c r="J17" i="1" s="1"/>
  <c r="J18" i="1" s="1"/>
  <c r="M13" i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N13" i="1"/>
  <c r="R13" i="1"/>
  <c r="R14" i="1" s="1"/>
  <c r="R15" i="1" s="1"/>
  <c r="R16" i="1" s="1"/>
  <c r="R17" i="1" s="1"/>
  <c r="V13" i="1"/>
  <c r="Z13" i="1"/>
  <c r="Z14" i="1" s="1"/>
  <c r="Z15" i="1" s="1"/>
  <c r="Z16" i="1" s="1"/>
  <c r="Z17" i="1" s="1"/>
  <c r="Z18" i="1" s="1"/>
  <c r="AD13" i="1"/>
  <c r="C14" i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F14" i="1"/>
  <c r="F15" i="1" s="1"/>
  <c r="F16" i="1" s="1"/>
  <c r="G14" i="1"/>
  <c r="K14" i="1"/>
  <c r="K15" i="1" s="1"/>
  <c r="K16" i="1" s="1"/>
  <c r="K17" i="1" s="1"/>
  <c r="K18" i="1" s="1"/>
  <c r="K19" i="1" s="1"/>
  <c r="N14" i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O14" i="1"/>
  <c r="S14" i="1"/>
  <c r="S15" i="1" s="1"/>
  <c r="S16" i="1" s="1"/>
  <c r="S17" i="1" s="1"/>
  <c r="V14" i="1"/>
  <c r="V15" i="1" s="1"/>
  <c r="V16" i="1" s="1"/>
  <c r="W14" i="1"/>
  <c r="AA14" i="1"/>
  <c r="AA15" i="1" s="1"/>
  <c r="AA16" i="1" s="1"/>
  <c r="AA17" i="1" s="1"/>
  <c r="AA18" i="1" s="1"/>
  <c r="AA19" i="1" s="1"/>
  <c r="AD14" i="1"/>
  <c r="AD15" i="1" s="1"/>
  <c r="AD16" i="1" s="1"/>
  <c r="AD17" i="1" s="1"/>
  <c r="AE14" i="1"/>
  <c r="D15" i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G15" i="1"/>
  <c r="G16" i="1" s="1"/>
  <c r="G17" i="1" s="1"/>
  <c r="H15" i="1"/>
  <c r="L15" i="1"/>
  <c r="L16" i="1" s="1"/>
  <c r="L17" i="1" s="1"/>
  <c r="L18" i="1" s="1"/>
  <c r="L19" i="1" s="1"/>
  <c r="L20" i="1" s="1"/>
  <c r="O15" i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P15" i="1"/>
  <c r="T15" i="1"/>
  <c r="T16" i="1" s="1"/>
  <c r="T17" i="1" s="1"/>
  <c r="T18" i="1" s="1"/>
  <c r="W15" i="1"/>
  <c r="W16" i="1" s="1"/>
  <c r="W17" i="1" s="1"/>
  <c r="X15" i="1"/>
  <c r="AB15" i="1"/>
  <c r="AB16" i="1" s="1"/>
  <c r="AE15" i="1"/>
  <c r="AE16" i="1" s="1"/>
  <c r="AE17" i="1" s="1"/>
  <c r="AE18" i="1" s="1"/>
  <c r="AF15" i="1"/>
  <c r="H16" i="1"/>
  <c r="H17" i="1" s="1"/>
  <c r="H18" i="1" s="1"/>
  <c r="P16" i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X16" i="1"/>
  <c r="AF16" i="1"/>
  <c r="AF17" i="1" s="1"/>
  <c r="AF18" i="1" s="1"/>
  <c r="AF19" i="1" s="1"/>
  <c r="F17" i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V17" i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X17" i="1"/>
  <c r="X18" i="1" s="1"/>
  <c r="AB17" i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G17" i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G18" i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R18" i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S18" i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W18" i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AD18" i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H19" i="1"/>
  <c r="H20" i="1" s="1"/>
  <c r="H21" i="1" s="1"/>
  <c r="H22" i="1" s="1"/>
  <c r="J19" i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T19" i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X19" i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Z19" i="1"/>
  <c r="Z20" i="1" s="1"/>
  <c r="AE19" i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K20" i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AA20" i="1"/>
  <c r="AA21" i="1" s="1"/>
  <c r="AF20" i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L21" i="1"/>
  <c r="L22" i="1" s="1"/>
  <c r="Z21" i="1"/>
  <c r="Z22" i="1" s="1"/>
  <c r="AA22" i="1"/>
  <c r="AA23" i="1" s="1"/>
  <c r="AA24" i="1" s="1"/>
  <c r="AA25" i="1" s="1"/>
  <c r="AA26" i="1" s="1"/>
  <c r="AA27" i="1" s="1"/>
  <c r="AA28" i="1" s="1"/>
  <c r="AA29" i="1" s="1"/>
  <c r="AA30" i="1" s="1"/>
  <c r="H23" i="1"/>
  <c r="H24" i="1" s="1"/>
  <c r="H25" i="1" s="1"/>
  <c r="H26" i="1" s="1"/>
  <c r="H27" i="1" s="1"/>
  <c r="H28" i="1" s="1"/>
  <c r="H29" i="1" s="1"/>
  <c r="H30" i="1" s="1"/>
  <c r="L23" i="1"/>
  <c r="Z23" i="1"/>
  <c r="Z24" i="1" s="1"/>
  <c r="Z25" i="1" s="1"/>
  <c r="Z26" i="1" s="1"/>
  <c r="Z27" i="1" s="1"/>
  <c r="Z28" i="1" s="1"/>
  <c r="Z29" i="1" s="1"/>
  <c r="Z30" i="1" s="1"/>
  <c r="L24" i="1"/>
  <c r="L25" i="1" s="1"/>
  <c r="L26" i="1" s="1"/>
  <c r="L27" i="1" s="1"/>
  <c r="L28" i="1" s="1"/>
  <c r="L29" i="1" s="1"/>
  <c r="L30" i="1" s="1"/>
  <c r="R30" i="1"/>
  <c r="V30" i="1"/>
  <c r="AD3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C11" i="1"/>
  <c r="E10" i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D10" i="1"/>
</calcChain>
</file>

<file path=xl/sharedStrings.xml><?xml version="1.0" encoding="utf-8"?>
<sst xmlns="http://schemas.openxmlformats.org/spreadsheetml/2006/main" count="17" uniqueCount="14">
  <si>
    <t>g/l Säure</t>
  </si>
  <si>
    <t>° Oechsle</t>
  </si>
  <si>
    <t>Gesamtsäure Ausgangsmost</t>
  </si>
  <si>
    <t>Mostgewicht Ausgangsmost</t>
  </si>
  <si>
    <t>Aktuelles Mostgewicht</t>
  </si>
  <si>
    <t>Errechneter Restzucker</t>
  </si>
  <si>
    <t>g/l</t>
  </si>
  <si>
    <t>a=</t>
  </si>
  <si>
    <t>b=</t>
  </si>
  <si>
    <t>Säure (a)</t>
  </si>
  <si>
    <t>Ausgangsmostgewicht (b)</t>
  </si>
  <si>
    <t>Korrekturfaktor</t>
  </si>
  <si>
    <t>Vol%</t>
  </si>
  <si>
    <t>(grob gerechnet!)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</si>
</sst>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/>
    <xf numFmtId="0" fontId="0" fillId="0" borderId="1" xfId="0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0" borderId="3" xfId="0" applyBorder="1" applyAlignment="1">
      <alignment horizontal="right"/>
    </xf>
    <xf numFmtId="164" fontId="0" fillId="0" borderId="2" xfId="0" applyNumberFormat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30"/>
  <sheetViews>
    <sheetView tabSelected="1" workbookViewId="0">
      <selection activeCell="G4" sqref="G4"/>
    </sheetView>
  </sheetViews>
  <sheetFormatPr baseColWidth="10" defaultRowHeight="15" x14ac:dyDescent="0.25"/>
  <cols>
    <col min="2" max="2" width="6.42578125" style="1" customWidth="1"/>
    <col min="3" max="33" width="6" customWidth="1"/>
  </cols>
  <sheetData>
    <row r="2" spans="1:33" s="17" customFormat="1" x14ac:dyDescent="0.25">
      <c r="B2" s="17" t="s">
        <v>3</v>
      </c>
      <c r="G2" s="19">
        <v>80</v>
      </c>
      <c r="H2" s="17" t="s">
        <v>1</v>
      </c>
    </row>
    <row r="3" spans="1:33" s="17" customFormat="1" x14ac:dyDescent="0.25">
      <c r="B3" s="17" t="s">
        <v>2</v>
      </c>
      <c r="G3" s="22">
        <v>8</v>
      </c>
      <c r="H3" s="17" t="s">
        <v>6</v>
      </c>
    </row>
    <row r="4" spans="1:33" s="17" customFormat="1" x14ac:dyDescent="0.25">
      <c r="B4" s="17" t="s">
        <v>4</v>
      </c>
      <c r="G4" s="21">
        <v>0</v>
      </c>
      <c r="H4" s="17" t="s">
        <v>1</v>
      </c>
      <c r="K4" s="17">
        <f>(G2-G4)*1.3/10</f>
        <v>10.4</v>
      </c>
      <c r="L4" s="17" t="s">
        <v>12</v>
      </c>
      <c r="M4" s="17" t="s">
        <v>13</v>
      </c>
    </row>
    <row r="5" spans="1:33" s="17" customFormat="1" x14ac:dyDescent="0.25">
      <c r="B5" s="17" t="s">
        <v>5</v>
      </c>
      <c r="G5" s="20">
        <f>(G4+(G2-75)*0.2+4.6-(G3-4.5)*0.4)*2</f>
        <v>8.3999999999999986</v>
      </c>
      <c r="H5" s="17" t="s">
        <v>6</v>
      </c>
    </row>
    <row r="8" spans="1:33" x14ac:dyDescent="0.25">
      <c r="C8" t="s">
        <v>1</v>
      </c>
    </row>
    <row r="9" spans="1:33" s="1" customFormat="1" x14ac:dyDescent="0.25">
      <c r="C9" s="5">
        <v>75</v>
      </c>
      <c r="D9" s="6">
        <v>76</v>
      </c>
      <c r="E9" s="6">
        <v>77</v>
      </c>
      <c r="F9" s="6">
        <v>78</v>
      </c>
      <c r="G9" s="6">
        <v>79</v>
      </c>
      <c r="H9" s="6">
        <v>80</v>
      </c>
      <c r="I9" s="6">
        <v>81</v>
      </c>
      <c r="J9" s="6">
        <v>82</v>
      </c>
      <c r="K9" s="6">
        <v>83</v>
      </c>
      <c r="L9" s="6">
        <v>84</v>
      </c>
      <c r="M9" s="6">
        <v>85</v>
      </c>
      <c r="N9" s="6">
        <v>86</v>
      </c>
      <c r="O9" s="6">
        <v>87</v>
      </c>
      <c r="P9" s="6">
        <v>88</v>
      </c>
      <c r="Q9" s="6">
        <v>89</v>
      </c>
      <c r="R9" s="6">
        <v>90</v>
      </c>
      <c r="S9" s="6">
        <v>91</v>
      </c>
      <c r="T9" s="6">
        <v>92</v>
      </c>
      <c r="U9" s="6">
        <v>93</v>
      </c>
      <c r="V9" s="6">
        <v>94</v>
      </c>
      <c r="W9" s="6">
        <v>95</v>
      </c>
      <c r="X9" s="6">
        <v>96</v>
      </c>
      <c r="Y9" s="6">
        <v>97</v>
      </c>
      <c r="Z9" s="6">
        <v>98</v>
      </c>
      <c r="AA9" s="6">
        <v>99</v>
      </c>
      <c r="AB9" s="6">
        <v>100</v>
      </c>
      <c r="AC9" s="6">
        <v>101</v>
      </c>
      <c r="AD9" s="6">
        <v>102</v>
      </c>
      <c r="AE9" s="6">
        <v>103</v>
      </c>
      <c r="AF9" s="6">
        <v>104</v>
      </c>
      <c r="AG9" s="7">
        <v>105</v>
      </c>
    </row>
    <row r="10" spans="1:33" x14ac:dyDescent="0.25">
      <c r="A10" t="s">
        <v>0</v>
      </c>
      <c r="B10" s="2">
        <v>4.5</v>
      </c>
      <c r="C10" s="8">
        <v>4.5999999999999996</v>
      </c>
      <c r="D10" s="9">
        <f>C10+0.2</f>
        <v>4.8</v>
      </c>
      <c r="E10" s="9">
        <f t="shared" ref="E10:AG10" si="0">D10+0.2</f>
        <v>5</v>
      </c>
      <c r="F10" s="9">
        <f t="shared" si="0"/>
        <v>5.2</v>
      </c>
      <c r="G10" s="9">
        <f t="shared" si="0"/>
        <v>5.4</v>
      </c>
      <c r="H10" s="9">
        <f t="shared" si="0"/>
        <v>5.6000000000000005</v>
      </c>
      <c r="I10" s="9">
        <f t="shared" si="0"/>
        <v>5.8000000000000007</v>
      </c>
      <c r="J10" s="9">
        <f t="shared" si="0"/>
        <v>6.0000000000000009</v>
      </c>
      <c r="K10" s="9">
        <f t="shared" si="0"/>
        <v>6.2000000000000011</v>
      </c>
      <c r="L10" s="9">
        <f t="shared" si="0"/>
        <v>6.4000000000000012</v>
      </c>
      <c r="M10" s="9">
        <f t="shared" si="0"/>
        <v>6.6000000000000014</v>
      </c>
      <c r="N10" s="9">
        <f t="shared" si="0"/>
        <v>6.8000000000000016</v>
      </c>
      <c r="O10" s="9">
        <f t="shared" si="0"/>
        <v>7.0000000000000018</v>
      </c>
      <c r="P10" s="9">
        <f t="shared" si="0"/>
        <v>7.200000000000002</v>
      </c>
      <c r="Q10" s="9">
        <f t="shared" si="0"/>
        <v>7.4000000000000021</v>
      </c>
      <c r="R10" s="9">
        <f t="shared" si="0"/>
        <v>7.6000000000000023</v>
      </c>
      <c r="S10" s="9">
        <f t="shared" si="0"/>
        <v>7.8000000000000025</v>
      </c>
      <c r="T10" s="9">
        <f t="shared" si="0"/>
        <v>8.0000000000000018</v>
      </c>
      <c r="U10" s="9">
        <f t="shared" si="0"/>
        <v>8.2000000000000011</v>
      </c>
      <c r="V10" s="9">
        <f t="shared" si="0"/>
        <v>8.4</v>
      </c>
      <c r="W10" s="9">
        <f t="shared" si="0"/>
        <v>8.6</v>
      </c>
      <c r="X10" s="9">
        <f t="shared" si="0"/>
        <v>8.7999999999999989</v>
      </c>
      <c r="Y10" s="9">
        <f t="shared" si="0"/>
        <v>8.9999999999999982</v>
      </c>
      <c r="Z10" s="9">
        <f t="shared" si="0"/>
        <v>9.1999999999999975</v>
      </c>
      <c r="AA10" s="9">
        <f t="shared" si="0"/>
        <v>9.3999999999999968</v>
      </c>
      <c r="AB10" s="9">
        <f t="shared" si="0"/>
        <v>9.5999999999999961</v>
      </c>
      <c r="AC10" s="9">
        <f t="shared" si="0"/>
        <v>9.7999999999999954</v>
      </c>
      <c r="AD10" s="9">
        <f t="shared" si="0"/>
        <v>9.9999999999999947</v>
      </c>
      <c r="AE10" s="9">
        <f t="shared" si="0"/>
        <v>10.199999999999994</v>
      </c>
      <c r="AF10" s="9">
        <f t="shared" si="0"/>
        <v>10.399999999999993</v>
      </c>
      <c r="AG10" s="10">
        <f t="shared" si="0"/>
        <v>10.599999999999993</v>
      </c>
    </row>
    <row r="11" spans="1:33" x14ac:dyDescent="0.25">
      <c r="B11" s="3">
        <v>5</v>
      </c>
      <c r="C11" s="11">
        <f>C10-0.2</f>
        <v>4.3999999999999995</v>
      </c>
      <c r="D11" s="12">
        <f t="shared" ref="D11:AG11" si="1">D10-0.2</f>
        <v>4.5999999999999996</v>
      </c>
      <c r="E11" s="12">
        <f t="shared" si="1"/>
        <v>4.8</v>
      </c>
      <c r="F11" s="12">
        <f t="shared" si="1"/>
        <v>5</v>
      </c>
      <c r="G11" s="12">
        <f t="shared" si="1"/>
        <v>5.2</v>
      </c>
      <c r="H11" s="12">
        <f t="shared" si="1"/>
        <v>5.4</v>
      </c>
      <c r="I11" s="12">
        <f t="shared" si="1"/>
        <v>5.6000000000000005</v>
      </c>
      <c r="J11" s="12">
        <f t="shared" si="1"/>
        <v>5.8000000000000007</v>
      </c>
      <c r="K11" s="12">
        <f t="shared" si="1"/>
        <v>6.0000000000000009</v>
      </c>
      <c r="L11" s="12">
        <f t="shared" si="1"/>
        <v>6.2000000000000011</v>
      </c>
      <c r="M11" s="12">
        <f t="shared" si="1"/>
        <v>6.4000000000000012</v>
      </c>
      <c r="N11" s="12">
        <f t="shared" si="1"/>
        <v>6.6000000000000014</v>
      </c>
      <c r="O11" s="12">
        <f t="shared" si="1"/>
        <v>6.8000000000000016</v>
      </c>
      <c r="P11" s="12">
        <f t="shared" si="1"/>
        <v>7.0000000000000018</v>
      </c>
      <c r="Q11" s="12">
        <f t="shared" si="1"/>
        <v>7.200000000000002</v>
      </c>
      <c r="R11" s="12">
        <f t="shared" si="1"/>
        <v>7.4000000000000021</v>
      </c>
      <c r="S11" s="12">
        <f t="shared" si="1"/>
        <v>7.6000000000000023</v>
      </c>
      <c r="T11" s="12">
        <f t="shared" si="1"/>
        <v>7.8000000000000016</v>
      </c>
      <c r="U11" s="12">
        <f t="shared" si="1"/>
        <v>8.0000000000000018</v>
      </c>
      <c r="V11" s="12">
        <f t="shared" si="1"/>
        <v>8.2000000000000011</v>
      </c>
      <c r="W11" s="12">
        <f t="shared" si="1"/>
        <v>8.4</v>
      </c>
      <c r="X11" s="12">
        <f t="shared" si="1"/>
        <v>8.6</v>
      </c>
      <c r="Y11" s="12">
        <f t="shared" si="1"/>
        <v>8.7999999999999989</v>
      </c>
      <c r="Z11" s="12">
        <f t="shared" si="1"/>
        <v>8.9999999999999982</v>
      </c>
      <c r="AA11" s="12">
        <f t="shared" si="1"/>
        <v>9.1999999999999975</v>
      </c>
      <c r="AB11" s="12">
        <f t="shared" si="1"/>
        <v>9.3999999999999968</v>
      </c>
      <c r="AC11" s="12">
        <f t="shared" si="1"/>
        <v>9.5999999999999961</v>
      </c>
      <c r="AD11" s="12">
        <f t="shared" si="1"/>
        <v>9.7999999999999954</v>
      </c>
      <c r="AE11" s="12">
        <f t="shared" si="1"/>
        <v>9.9999999999999947</v>
      </c>
      <c r="AF11" s="12">
        <f t="shared" si="1"/>
        <v>10.199999999999994</v>
      </c>
      <c r="AG11" s="13">
        <f t="shared" si="1"/>
        <v>10.399999999999993</v>
      </c>
    </row>
    <row r="12" spans="1:33" x14ac:dyDescent="0.25">
      <c r="B12" s="3">
        <v>5.5</v>
      </c>
      <c r="C12" s="11">
        <f t="shared" ref="C12:C30" si="2">C11-0.2</f>
        <v>4.1999999999999993</v>
      </c>
      <c r="D12" s="12">
        <f t="shared" ref="D12:D30" si="3">D11-0.2</f>
        <v>4.3999999999999995</v>
      </c>
      <c r="E12" s="12">
        <f t="shared" ref="E12:E30" si="4">E11-0.2</f>
        <v>4.5999999999999996</v>
      </c>
      <c r="F12" s="12">
        <f t="shared" ref="F12:F30" si="5">F11-0.2</f>
        <v>4.8</v>
      </c>
      <c r="G12" s="12">
        <f t="shared" ref="G12:G30" si="6">G11-0.2</f>
        <v>5</v>
      </c>
      <c r="H12" s="12">
        <f t="shared" ref="H12:H30" si="7">H11-0.2</f>
        <v>5.2</v>
      </c>
      <c r="I12" s="12">
        <f t="shared" ref="I12:I30" si="8">I11-0.2</f>
        <v>5.4</v>
      </c>
      <c r="J12" s="12">
        <f t="shared" ref="J12:J30" si="9">J11-0.2</f>
        <v>5.6000000000000005</v>
      </c>
      <c r="K12" s="12">
        <f t="shared" ref="K12:K30" si="10">K11-0.2</f>
        <v>5.8000000000000007</v>
      </c>
      <c r="L12" s="12">
        <f t="shared" ref="L12:L30" si="11">L11-0.2</f>
        <v>6.0000000000000009</v>
      </c>
      <c r="M12" s="12">
        <f t="shared" ref="M12:M30" si="12">M11-0.2</f>
        <v>6.2000000000000011</v>
      </c>
      <c r="N12" s="12">
        <f t="shared" ref="N12:N30" si="13">N11-0.2</f>
        <v>6.4000000000000012</v>
      </c>
      <c r="O12" s="12">
        <f t="shared" ref="O12:O30" si="14">O11-0.2</f>
        <v>6.6000000000000014</v>
      </c>
      <c r="P12" s="12">
        <f t="shared" ref="P12:P30" si="15">P11-0.2</f>
        <v>6.8000000000000016</v>
      </c>
      <c r="Q12" s="12">
        <f t="shared" ref="Q12:Q30" si="16">Q11-0.2</f>
        <v>7.0000000000000018</v>
      </c>
      <c r="R12" s="12">
        <f t="shared" ref="R12:R30" si="17">R11-0.2</f>
        <v>7.200000000000002</v>
      </c>
      <c r="S12" s="12">
        <f t="shared" ref="S12:S30" si="18">S11-0.2</f>
        <v>7.4000000000000021</v>
      </c>
      <c r="T12" s="12">
        <f t="shared" ref="T12:T30" si="19">T11-0.2</f>
        <v>7.6000000000000014</v>
      </c>
      <c r="U12" s="12">
        <f t="shared" ref="U12:U30" si="20">U11-0.2</f>
        <v>7.8000000000000016</v>
      </c>
      <c r="V12" s="12">
        <f t="shared" ref="V12:V30" si="21">V11-0.2</f>
        <v>8.0000000000000018</v>
      </c>
      <c r="W12" s="12">
        <f t="shared" ref="W12:W30" si="22">W11-0.2</f>
        <v>8.2000000000000011</v>
      </c>
      <c r="X12" s="12">
        <f t="shared" ref="X12:X30" si="23">X11-0.2</f>
        <v>8.4</v>
      </c>
      <c r="Y12" s="12">
        <f t="shared" ref="Y12:Y30" si="24">Y11-0.2</f>
        <v>8.6</v>
      </c>
      <c r="Z12" s="12">
        <f t="shared" ref="Z12:Z30" si="25">Z11-0.2</f>
        <v>8.7999999999999989</v>
      </c>
      <c r="AA12" s="12">
        <f t="shared" ref="AA12:AA30" si="26">AA11-0.2</f>
        <v>8.9999999999999982</v>
      </c>
      <c r="AB12" s="12">
        <f t="shared" ref="AB12:AB30" si="27">AB11-0.2</f>
        <v>9.1999999999999975</v>
      </c>
      <c r="AC12" s="12">
        <f t="shared" ref="AC12:AC30" si="28">AC11-0.2</f>
        <v>9.3999999999999968</v>
      </c>
      <c r="AD12" s="12">
        <f t="shared" ref="AD12:AD30" si="29">AD11-0.2</f>
        <v>9.5999999999999961</v>
      </c>
      <c r="AE12" s="12">
        <f t="shared" ref="AE12:AE30" si="30">AE11-0.2</f>
        <v>9.7999999999999954</v>
      </c>
      <c r="AF12" s="12">
        <f t="shared" ref="AF12:AF30" si="31">AF11-0.2</f>
        <v>9.9999999999999947</v>
      </c>
      <c r="AG12" s="13">
        <f t="shared" ref="AG12:AG30" si="32">AG11-0.2</f>
        <v>10.199999999999994</v>
      </c>
    </row>
    <row r="13" spans="1:33" x14ac:dyDescent="0.25">
      <c r="B13" s="3">
        <v>6</v>
      </c>
      <c r="C13" s="11">
        <f t="shared" si="2"/>
        <v>3.9999999999999991</v>
      </c>
      <c r="D13" s="12">
        <f t="shared" si="3"/>
        <v>4.1999999999999993</v>
      </c>
      <c r="E13" s="12">
        <f t="shared" si="4"/>
        <v>4.3999999999999995</v>
      </c>
      <c r="F13" s="12">
        <f t="shared" si="5"/>
        <v>4.5999999999999996</v>
      </c>
      <c r="G13" s="12">
        <f t="shared" si="6"/>
        <v>4.8</v>
      </c>
      <c r="H13" s="12">
        <f t="shared" si="7"/>
        <v>5</v>
      </c>
      <c r="I13" s="12">
        <f t="shared" si="8"/>
        <v>5.2</v>
      </c>
      <c r="J13" s="12">
        <f t="shared" si="9"/>
        <v>5.4</v>
      </c>
      <c r="K13" s="12">
        <f t="shared" si="10"/>
        <v>5.6000000000000005</v>
      </c>
      <c r="L13" s="12">
        <f t="shared" si="11"/>
        <v>5.8000000000000007</v>
      </c>
      <c r="M13" s="12">
        <f t="shared" si="12"/>
        <v>6.0000000000000009</v>
      </c>
      <c r="N13" s="12">
        <f t="shared" si="13"/>
        <v>6.2000000000000011</v>
      </c>
      <c r="O13" s="12">
        <f t="shared" si="14"/>
        <v>6.4000000000000012</v>
      </c>
      <c r="P13" s="12">
        <f t="shared" si="15"/>
        <v>6.6000000000000014</v>
      </c>
      <c r="Q13" s="12">
        <f t="shared" si="16"/>
        <v>6.8000000000000016</v>
      </c>
      <c r="R13" s="12">
        <f t="shared" si="17"/>
        <v>7.0000000000000018</v>
      </c>
      <c r="S13" s="12">
        <f t="shared" si="18"/>
        <v>7.200000000000002</v>
      </c>
      <c r="T13" s="12">
        <f t="shared" si="19"/>
        <v>7.4000000000000012</v>
      </c>
      <c r="U13" s="12">
        <f t="shared" si="20"/>
        <v>7.6000000000000014</v>
      </c>
      <c r="V13" s="12">
        <f t="shared" si="21"/>
        <v>7.8000000000000016</v>
      </c>
      <c r="W13" s="12">
        <f t="shared" si="22"/>
        <v>8.0000000000000018</v>
      </c>
      <c r="X13" s="12">
        <f t="shared" si="23"/>
        <v>8.2000000000000011</v>
      </c>
      <c r="Y13" s="12">
        <f t="shared" si="24"/>
        <v>8.4</v>
      </c>
      <c r="Z13" s="12">
        <f t="shared" si="25"/>
        <v>8.6</v>
      </c>
      <c r="AA13" s="12">
        <f t="shared" si="26"/>
        <v>8.7999999999999989</v>
      </c>
      <c r="AB13" s="12">
        <f t="shared" si="27"/>
        <v>8.9999999999999982</v>
      </c>
      <c r="AC13" s="12">
        <f t="shared" si="28"/>
        <v>9.1999999999999975</v>
      </c>
      <c r="AD13" s="12">
        <f t="shared" si="29"/>
        <v>9.3999999999999968</v>
      </c>
      <c r="AE13" s="12">
        <f t="shared" si="30"/>
        <v>9.5999999999999961</v>
      </c>
      <c r="AF13" s="12">
        <f t="shared" si="31"/>
        <v>9.7999999999999954</v>
      </c>
      <c r="AG13" s="13">
        <f t="shared" si="32"/>
        <v>9.9999999999999947</v>
      </c>
    </row>
    <row r="14" spans="1:33" x14ac:dyDescent="0.25">
      <c r="B14" s="3">
        <v>6.5</v>
      </c>
      <c r="C14" s="11">
        <f t="shared" si="2"/>
        <v>3.7999999999999989</v>
      </c>
      <c r="D14" s="12">
        <f t="shared" si="3"/>
        <v>3.9999999999999991</v>
      </c>
      <c r="E14" s="12">
        <f t="shared" si="4"/>
        <v>4.1999999999999993</v>
      </c>
      <c r="F14" s="12">
        <f t="shared" si="5"/>
        <v>4.3999999999999995</v>
      </c>
      <c r="G14" s="12">
        <f t="shared" si="6"/>
        <v>4.5999999999999996</v>
      </c>
      <c r="H14" s="12">
        <f t="shared" si="7"/>
        <v>4.8</v>
      </c>
      <c r="I14" s="12">
        <f t="shared" si="8"/>
        <v>5</v>
      </c>
      <c r="J14" s="12">
        <f t="shared" si="9"/>
        <v>5.2</v>
      </c>
      <c r="K14" s="12">
        <f t="shared" si="10"/>
        <v>5.4</v>
      </c>
      <c r="L14" s="12">
        <f t="shared" si="11"/>
        <v>5.6000000000000005</v>
      </c>
      <c r="M14" s="12">
        <f t="shared" si="12"/>
        <v>5.8000000000000007</v>
      </c>
      <c r="N14" s="12">
        <f t="shared" si="13"/>
        <v>6.0000000000000009</v>
      </c>
      <c r="O14" s="12">
        <f t="shared" si="14"/>
        <v>6.2000000000000011</v>
      </c>
      <c r="P14" s="12">
        <f t="shared" si="15"/>
        <v>6.4000000000000012</v>
      </c>
      <c r="Q14" s="12">
        <f t="shared" si="16"/>
        <v>6.6000000000000014</v>
      </c>
      <c r="R14" s="12">
        <f t="shared" si="17"/>
        <v>6.8000000000000016</v>
      </c>
      <c r="S14" s="12">
        <f t="shared" si="18"/>
        <v>7.0000000000000018</v>
      </c>
      <c r="T14" s="12">
        <f t="shared" si="19"/>
        <v>7.2000000000000011</v>
      </c>
      <c r="U14" s="12">
        <f t="shared" si="20"/>
        <v>7.4000000000000012</v>
      </c>
      <c r="V14" s="12">
        <f t="shared" si="21"/>
        <v>7.6000000000000014</v>
      </c>
      <c r="W14" s="12">
        <f t="shared" si="22"/>
        <v>7.8000000000000016</v>
      </c>
      <c r="X14" s="12">
        <f t="shared" si="23"/>
        <v>8.0000000000000018</v>
      </c>
      <c r="Y14" s="12">
        <f t="shared" si="24"/>
        <v>8.2000000000000011</v>
      </c>
      <c r="Z14" s="12">
        <f t="shared" si="25"/>
        <v>8.4</v>
      </c>
      <c r="AA14" s="12">
        <f t="shared" si="26"/>
        <v>8.6</v>
      </c>
      <c r="AB14" s="12">
        <f t="shared" si="27"/>
        <v>8.7999999999999989</v>
      </c>
      <c r="AC14" s="12">
        <f t="shared" si="28"/>
        <v>8.9999999999999982</v>
      </c>
      <c r="AD14" s="12">
        <f t="shared" si="29"/>
        <v>9.1999999999999975</v>
      </c>
      <c r="AE14" s="12">
        <f t="shared" si="30"/>
        <v>9.3999999999999968</v>
      </c>
      <c r="AF14" s="12">
        <f t="shared" si="31"/>
        <v>9.5999999999999961</v>
      </c>
      <c r="AG14" s="13">
        <f t="shared" si="32"/>
        <v>9.7999999999999954</v>
      </c>
    </row>
    <row r="15" spans="1:33" x14ac:dyDescent="0.25">
      <c r="B15" s="3">
        <v>7</v>
      </c>
      <c r="C15" s="11">
        <f t="shared" si="2"/>
        <v>3.5999999999999988</v>
      </c>
      <c r="D15" s="12">
        <f t="shared" si="3"/>
        <v>3.7999999999999989</v>
      </c>
      <c r="E15" s="12">
        <f t="shared" si="4"/>
        <v>3.9999999999999991</v>
      </c>
      <c r="F15" s="12">
        <f t="shared" si="5"/>
        <v>4.1999999999999993</v>
      </c>
      <c r="G15" s="12">
        <f t="shared" si="6"/>
        <v>4.3999999999999995</v>
      </c>
      <c r="H15" s="12">
        <f t="shared" si="7"/>
        <v>4.5999999999999996</v>
      </c>
      <c r="I15" s="12">
        <f t="shared" si="8"/>
        <v>4.8</v>
      </c>
      <c r="J15" s="12">
        <f t="shared" si="9"/>
        <v>5</v>
      </c>
      <c r="K15" s="12">
        <f t="shared" si="10"/>
        <v>5.2</v>
      </c>
      <c r="L15" s="12">
        <f t="shared" si="11"/>
        <v>5.4</v>
      </c>
      <c r="M15" s="12">
        <f t="shared" si="12"/>
        <v>5.6000000000000005</v>
      </c>
      <c r="N15" s="12">
        <f t="shared" si="13"/>
        <v>5.8000000000000007</v>
      </c>
      <c r="O15" s="12">
        <f t="shared" si="14"/>
        <v>6.0000000000000009</v>
      </c>
      <c r="P15" s="12">
        <f t="shared" si="15"/>
        <v>6.2000000000000011</v>
      </c>
      <c r="Q15" s="12">
        <f t="shared" si="16"/>
        <v>6.4000000000000012</v>
      </c>
      <c r="R15" s="12">
        <f t="shared" si="17"/>
        <v>6.6000000000000014</v>
      </c>
      <c r="S15" s="12">
        <f t="shared" si="18"/>
        <v>6.8000000000000016</v>
      </c>
      <c r="T15" s="12">
        <f t="shared" si="19"/>
        <v>7.0000000000000009</v>
      </c>
      <c r="U15" s="12">
        <f t="shared" si="20"/>
        <v>7.2000000000000011</v>
      </c>
      <c r="V15" s="12">
        <f t="shared" si="21"/>
        <v>7.4000000000000012</v>
      </c>
      <c r="W15" s="12">
        <f t="shared" si="22"/>
        <v>7.6000000000000014</v>
      </c>
      <c r="X15" s="12">
        <f t="shared" si="23"/>
        <v>7.8000000000000016</v>
      </c>
      <c r="Y15" s="12">
        <f t="shared" si="24"/>
        <v>8.0000000000000018</v>
      </c>
      <c r="Z15" s="12">
        <f t="shared" si="25"/>
        <v>8.2000000000000011</v>
      </c>
      <c r="AA15" s="12">
        <f t="shared" si="26"/>
        <v>8.4</v>
      </c>
      <c r="AB15" s="12">
        <f t="shared" si="27"/>
        <v>8.6</v>
      </c>
      <c r="AC15" s="12">
        <f t="shared" si="28"/>
        <v>8.7999999999999989</v>
      </c>
      <c r="AD15" s="12">
        <f t="shared" si="29"/>
        <v>8.9999999999999982</v>
      </c>
      <c r="AE15" s="12">
        <f t="shared" si="30"/>
        <v>9.1999999999999975</v>
      </c>
      <c r="AF15" s="12">
        <f t="shared" si="31"/>
        <v>9.3999999999999968</v>
      </c>
      <c r="AG15" s="13">
        <f t="shared" si="32"/>
        <v>9.5999999999999961</v>
      </c>
    </row>
    <row r="16" spans="1:33" x14ac:dyDescent="0.25">
      <c r="B16" s="3">
        <v>7.5</v>
      </c>
      <c r="C16" s="11">
        <f t="shared" si="2"/>
        <v>3.3999999999999986</v>
      </c>
      <c r="D16" s="12">
        <f t="shared" si="3"/>
        <v>3.5999999999999988</v>
      </c>
      <c r="E16" s="12">
        <f t="shared" si="4"/>
        <v>3.7999999999999989</v>
      </c>
      <c r="F16" s="12">
        <f t="shared" si="5"/>
        <v>3.9999999999999991</v>
      </c>
      <c r="G16" s="12">
        <f t="shared" si="6"/>
        <v>4.1999999999999993</v>
      </c>
      <c r="H16" s="12">
        <f t="shared" si="7"/>
        <v>4.3999999999999995</v>
      </c>
      <c r="I16" s="12">
        <f t="shared" si="8"/>
        <v>4.5999999999999996</v>
      </c>
      <c r="J16" s="12">
        <f t="shared" si="9"/>
        <v>4.8</v>
      </c>
      <c r="K16" s="12">
        <f t="shared" si="10"/>
        <v>5</v>
      </c>
      <c r="L16" s="12">
        <f t="shared" si="11"/>
        <v>5.2</v>
      </c>
      <c r="M16" s="12">
        <f t="shared" si="12"/>
        <v>5.4</v>
      </c>
      <c r="N16" s="12">
        <f t="shared" si="13"/>
        <v>5.6000000000000005</v>
      </c>
      <c r="O16" s="12">
        <f t="shared" si="14"/>
        <v>5.8000000000000007</v>
      </c>
      <c r="P16" s="12">
        <f t="shared" si="15"/>
        <v>6.0000000000000009</v>
      </c>
      <c r="Q16" s="12">
        <f t="shared" si="16"/>
        <v>6.2000000000000011</v>
      </c>
      <c r="R16" s="12">
        <f t="shared" si="17"/>
        <v>6.4000000000000012</v>
      </c>
      <c r="S16" s="12">
        <f t="shared" si="18"/>
        <v>6.6000000000000014</v>
      </c>
      <c r="T16" s="12">
        <f t="shared" si="19"/>
        <v>6.8000000000000007</v>
      </c>
      <c r="U16" s="12">
        <f t="shared" si="20"/>
        <v>7.0000000000000009</v>
      </c>
      <c r="V16" s="12">
        <f t="shared" si="21"/>
        <v>7.2000000000000011</v>
      </c>
      <c r="W16" s="12">
        <f t="shared" si="22"/>
        <v>7.4000000000000012</v>
      </c>
      <c r="X16" s="12">
        <f t="shared" si="23"/>
        <v>7.6000000000000014</v>
      </c>
      <c r="Y16" s="12">
        <f t="shared" si="24"/>
        <v>7.8000000000000016</v>
      </c>
      <c r="Z16" s="12">
        <f t="shared" si="25"/>
        <v>8.0000000000000018</v>
      </c>
      <c r="AA16" s="12">
        <f t="shared" si="26"/>
        <v>8.2000000000000011</v>
      </c>
      <c r="AB16" s="12">
        <f t="shared" si="27"/>
        <v>8.4</v>
      </c>
      <c r="AC16" s="12">
        <f t="shared" si="28"/>
        <v>8.6</v>
      </c>
      <c r="AD16" s="12">
        <f t="shared" si="29"/>
        <v>8.7999999999999989</v>
      </c>
      <c r="AE16" s="12">
        <f t="shared" si="30"/>
        <v>8.9999999999999982</v>
      </c>
      <c r="AF16" s="12">
        <f t="shared" si="31"/>
        <v>9.1999999999999975</v>
      </c>
      <c r="AG16" s="13">
        <f t="shared" si="32"/>
        <v>9.3999999999999968</v>
      </c>
    </row>
    <row r="17" spans="2:33" x14ac:dyDescent="0.25">
      <c r="B17" s="3">
        <v>8</v>
      </c>
      <c r="C17" s="11">
        <f t="shared" si="2"/>
        <v>3.1999999999999984</v>
      </c>
      <c r="D17" s="12">
        <f t="shared" si="3"/>
        <v>3.3999999999999986</v>
      </c>
      <c r="E17" s="12">
        <f t="shared" si="4"/>
        <v>3.5999999999999988</v>
      </c>
      <c r="F17" s="12">
        <f t="shared" si="5"/>
        <v>3.7999999999999989</v>
      </c>
      <c r="G17" s="12">
        <f t="shared" si="6"/>
        <v>3.9999999999999991</v>
      </c>
      <c r="H17" s="12">
        <f t="shared" si="7"/>
        <v>4.1999999999999993</v>
      </c>
      <c r="I17" s="12">
        <f t="shared" si="8"/>
        <v>4.3999999999999995</v>
      </c>
      <c r="J17" s="12">
        <f t="shared" si="9"/>
        <v>4.5999999999999996</v>
      </c>
      <c r="K17" s="12">
        <f t="shared" si="10"/>
        <v>4.8</v>
      </c>
      <c r="L17" s="12">
        <f t="shared" si="11"/>
        <v>5</v>
      </c>
      <c r="M17" s="12">
        <f t="shared" si="12"/>
        <v>5.2</v>
      </c>
      <c r="N17" s="12">
        <f t="shared" si="13"/>
        <v>5.4</v>
      </c>
      <c r="O17" s="12">
        <f t="shared" si="14"/>
        <v>5.6000000000000005</v>
      </c>
      <c r="P17" s="12">
        <f t="shared" si="15"/>
        <v>5.8000000000000007</v>
      </c>
      <c r="Q17" s="12">
        <f t="shared" si="16"/>
        <v>6.0000000000000009</v>
      </c>
      <c r="R17" s="12">
        <f t="shared" si="17"/>
        <v>6.2000000000000011</v>
      </c>
      <c r="S17" s="12">
        <f t="shared" si="18"/>
        <v>6.4000000000000012</v>
      </c>
      <c r="T17" s="12">
        <f t="shared" si="19"/>
        <v>6.6000000000000005</v>
      </c>
      <c r="U17" s="12">
        <f t="shared" si="20"/>
        <v>6.8000000000000007</v>
      </c>
      <c r="V17" s="12">
        <f t="shared" si="21"/>
        <v>7.0000000000000009</v>
      </c>
      <c r="W17" s="12">
        <f t="shared" si="22"/>
        <v>7.2000000000000011</v>
      </c>
      <c r="X17" s="12">
        <f t="shared" si="23"/>
        <v>7.4000000000000012</v>
      </c>
      <c r="Y17" s="12">
        <f t="shared" si="24"/>
        <v>7.6000000000000014</v>
      </c>
      <c r="Z17" s="12">
        <f t="shared" si="25"/>
        <v>7.8000000000000016</v>
      </c>
      <c r="AA17" s="12">
        <f t="shared" si="26"/>
        <v>8.0000000000000018</v>
      </c>
      <c r="AB17" s="12">
        <f t="shared" si="27"/>
        <v>8.2000000000000011</v>
      </c>
      <c r="AC17" s="12">
        <f t="shared" si="28"/>
        <v>8.4</v>
      </c>
      <c r="AD17" s="12">
        <f t="shared" si="29"/>
        <v>8.6</v>
      </c>
      <c r="AE17" s="12">
        <f t="shared" si="30"/>
        <v>8.7999999999999989</v>
      </c>
      <c r="AF17" s="12">
        <f t="shared" si="31"/>
        <v>8.9999999999999982</v>
      </c>
      <c r="AG17" s="13">
        <f t="shared" si="32"/>
        <v>9.1999999999999975</v>
      </c>
    </row>
    <row r="18" spans="2:33" x14ac:dyDescent="0.25">
      <c r="B18" s="3">
        <v>8.5</v>
      </c>
      <c r="C18" s="11">
        <f t="shared" si="2"/>
        <v>2.9999999999999982</v>
      </c>
      <c r="D18" s="12">
        <f t="shared" si="3"/>
        <v>3.1999999999999984</v>
      </c>
      <c r="E18" s="12">
        <f t="shared" si="4"/>
        <v>3.3999999999999986</v>
      </c>
      <c r="F18" s="12">
        <f t="shared" si="5"/>
        <v>3.5999999999999988</v>
      </c>
      <c r="G18" s="12">
        <f t="shared" si="6"/>
        <v>3.7999999999999989</v>
      </c>
      <c r="H18" s="12">
        <f t="shared" si="7"/>
        <v>3.9999999999999991</v>
      </c>
      <c r="I18" s="12">
        <f t="shared" si="8"/>
        <v>4.1999999999999993</v>
      </c>
      <c r="J18" s="12">
        <f t="shared" si="9"/>
        <v>4.3999999999999995</v>
      </c>
      <c r="K18" s="12">
        <f t="shared" si="10"/>
        <v>4.5999999999999996</v>
      </c>
      <c r="L18" s="12">
        <f t="shared" si="11"/>
        <v>4.8</v>
      </c>
      <c r="M18" s="12">
        <f t="shared" si="12"/>
        <v>5</v>
      </c>
      <c r="N18" s="12">
        <f t="shared" si="13"/>
        <v>5.2</v>
      </c>
      <c r="O18" s="12">
        <f t="shared" si="14"/>
        <v>5.4</v>
      </c>
      <c r="P18" s="12">
        <f t="shared" si="15"/>
        <v>5.6000000000000005</v>
      </c>
      <c r="Q18" s="12">
        <f t="shared" si="16"/>
        <v>5.8000000000000007</v>
      </c>
      <c r="R18" s="12">
        <f t="shared" si="17"/>
        <v>6.0000000000000009</v>
      </c>
      <c r="S18" s="12">
        <f t="shared" si="18"/>
        <v>6.2000000000000011</v>
      </c>
      <c r="T18" s="12">
        <f t="shared" si="19"/>
        <v>6.4</v>
      </c>
      <c r="U18" s="12">
        <f t="shared" si="20"/>
        <v>6.6000000000000005</v>
      </c>
      <c r="V18" s="12">
        <f t="shared" si="21"/>
        <v>6.8000000000000007</v>
      </c>
      <c r="W18" s="12">
        <f t="shared" si="22"/>
        <v>7.0000000000000009</v>
      </c>
      <c r="X18" s="12">
        <f t="shared" si="23"/>
        <v>7.2000000000000011</v>
      </c>
      <c r="Y18" s="12">
        <f t="shared" si="24"/>
        <v>7.4000000000000012</v>
      </c>
      <c r="Z18" s="12">
        <f t="shared" si="25"/>
        <v>7.6000000000000014</v>
      </c>
      <c r="AA18" s="12">
        <f t="shared" si="26"/>
        <v>7.8000000000000016</v>
      </c>
      <c r="AB18" s="12">
        <f t="shared" si="27"/>
        <v>8.0000000000000018</v>
      </c>
      <c r="AC18" s="12">
        <f t="shared" si="28"/>
        <v>8.2000000000000011</v>
      </c>
      <c r="AD18" s="12">
        <f t="shared" si="29"/>
        <v>8.4</v>
      </c>
      <c r="AE18" s="12">
        <f t="shared" si="30"/>
        <v>8.6</v>
      </c>
      <c r="AF18" s="12">
        <f t="shared" si="31"/>
        <v>8.7999999999999989</v>
      </c>
      <c r="AG18" s="13">
        <f t="shared" si="32"/>
        <v>8.9999999999999982</v>
      </c>
    </row>
    <row r="19" spans="2:33" x14ac:dyDescent="0.25">
      <c r="B19" s="3">
        <v>9</v>
      </c>
      <c r="C19" s="11">
        <f t="shared" si="2"/>
        <v>2.799999999999998</v>
      </c>
      <c r="D19" s="12">
        <f t="shared" si="3"/>
        <v>2.9999999999999982</v>
      </c>
      <c r="E19" s="12">
        <f t="shared" si="4"/>
        <v>3.1999999999999984</v>
      </c>
      <c r="F19" s="12">
        <f t="shared" si="5"/>
        <v>3.3999999999999986</v>
      </c>
      <c r="G19" s="12">
        <f t="shared" si="6"/>
        <v>3.5999999999999988</v>
      </c>
      <c r="H19" s="12">
        <f t="shared" si="7"/>
        <v>3.7999999999999989</v>
      </c>
      <c r="I19" s="12">
        <f t="shared" si="8"/>
        <v>3.9999999999999991</v>
      </c>
      <c r="J19" s="12">
        <f t="shared" si="9"/>
        <v>4.1999999999999993</v>
      </c>
      <c r="K19" s="12">
        <f t="shared" si="10"/>
        <v>4.3999999999999995</v>
      </c>
      <c r="L19" s="12">
        <f t="shared" si="11"/>
        <v>4.5999999999999996</v>
      </c>
      <c r="M19" s="12">
        <f t="shared" si="12"/>
        <v>4.8</v>
      </c>
      <c r="N19" s="12">
        <f t="shared" si="13"/>
        <v>5</v>
      </c>
      <c r="O19" s="12">
        <f t="shared" si="14"/>
        <v>5.2</v>
      </c>
      <c r="P19" s="12">
        <f t="shared" si="15"/>
        <v>5.4</v>
      </c>
      <c r="Q19" s="12">
        <f t="shared" si="16"/>
        <v>5.6000000000000005</v>
      </c>
      <c r="R19" s="12">
        <f t="shared" si="17"/>
        <v>5.8000000000000007</v>
      </c>
      <c r="S19" s="12">
        <f t="shared" si="18"/>
        <v>6.0000000000000009</v>
      </c>
      <c r="T19" s="12">
        <f t="shared" si="19"/>
        <v>6.2</v>
      </c>
      <c r="U19" s="12">
        <f t="shared" si="20"/>
        <v>6.4</v>
      </c>
      <c r="V19" s="12">
        <f t="shared" si="21"/>
        <v>6.6000000000000005</v>
      </c>
      <c r="W19" s="12">
        <f t="shared" si="22"/>
        <v>6.8000000000000007</v>
      </c>
      <c r="X19" s="12">
        <f t="shared" si="23"/>
        <v>7.0000000000000009</v>
      </c>
      <c r="Y19" s="12">
        <f t="shared" si="24"/>
        <v>7.2000000000000011</v>
      </c>
      <c r="Z19" s="12">
        <f t="shared" si="25"/>
        <v>7.4000000000000012</v>
      </c>
      <c r="AA19" s="12">
        <f t="shared" si="26"/>
        <v>7.6000000000000014</v>
      </c>
      <c r="AB19" s="12">
        <f t="shared" si="27"/>
        <v>7.8000000000000016</v>
      </c>
      <c r="AC19" s="12">
        <f t="shared" si="28"/>
        <v>8.0000000000000018</v>
      </c>
      <c r="AD19" s="12">
        <f t="shared" si="29"/>
        <v>8.2000000000000011</v>
      </c>
      <c r="AE19" s="12">
        <f t="shared" si="30"/>
        <v>8.4</v>
      </c>
      <c r="AF19" s="12">
        <f t="shared" si="31"/>
        <v>8.6</v>
      </c>
      <c r="AG19" s="13">
        <f t="shared" si="32"/>
        <v>8.7999999999999989</v>
      </c>
    </row>
    <row r="20" spans="2:33" x14ac:dyDescent="0.25">
      <c r="B20" s="3">
        <v>9.5</v>
      </c>
      <c r="C20" s="11">
        <f t="shared" si="2"/>
        <v>2.5999999999999979</v>
      </c>
      <c r="D20" s="12">
        <f t="shared" si="3"/>
        <v>2.799999999999998</v>
      </c>
      <c r="E20" s="12">
        <f t="shared" si="4"/>
        <v>2.9999999999999982</v>
      </c>
      <c r="F20" s="12">
        <f t="shared" si="5"/>
        <v>3.1999999999999984</v>
      </c>
      <c r="G20" s="12">
        <f t="shared" si="6"/>
        <v>3.3999999999999986</v>
      </c>
      <c r="H20" s="12">
        <f t="shared" si="7"/>
        <v>3.5999999999999988</v>
      </c>
      <c r="I20" s="12">
        <f t="shared" si="8"/>
        <v>3.7999999999999989</v>
      </c>
      <c r="J20" s="12">
        <f t="shared" si="9"/>
        <v>3.9999999999999991</v>
      </c>
      <c r="K20" s="12">
        <f t="shared" si="10"/>
        <v>4.1999999999999993</v>
      </c>
      <c r="L20" s="12">
        <f t="shared" si="11"/>
        <v>4.3999999999999995</v>
      </c>
      <c r="M20" s="12">
        <f t="shared" si="12"/>
        <v>4.5999999999999996</v>
      </c>
      <c r="N20" s="12">
        <f t="shared" si="13"/>
        <v>4.8</v>
      </c>
      <c r="O20" s="12">
        <f t="shared" si="14"/>
        <v>5</v>
      </c>
      <c r="P20" s="12">
        <f t="shared" si="15"/>
        <v>5.2</v>
      </c>
      <c r="Q20" s="12">
        <f t="shared" si="16"/>
        <v>5.4</v>
      </c>
      <c r="R20" s="12">
        <f t="shared" si="17"/>
        <v>5.6000000000000005</v>
      </c>
      <c r="S20" s="12">
        <f t="shared" si="18"/>
        <v>5.8000000000000007</v>
      </c>
      <c r="T20" s="12">
        <f t="shared" si="19"/>
        <v>6</v>
      </c>
      <c r="U20" s="12">
        <f t="shared" si="20"/>
        <v>6.2</v>
      </c>
      <c r="V20" s="12">
        <f t="shared" si="21"/>
        <v>6.4</v>
      </c>
      <c r="W20" s="12">
        <f t="shared" si="22"/>
        <v>6.6000000000000005</v>
      </c>
      <c r="X20" s="12">
        <f t="shared" si="23"/>
        <v>6.8000000000000007</v>
      </c>
      <c r="Y20" s="12">
        <f t="shared" si="24"/>
        <v>7.0000000000000009</v>
      </c>
      <c r="Z20" s="12">
        <f t="shared" si="25"/>
        <v>7.2000000000000011</v>
      </c>
      <c r="AA20" s="12">
        <f t="shared" si="26"/>
        <v>7.4000000000000012</v>
      </c>
      <c r="AB20" s="12">
        <f t="shared" si="27"/>
        <v>7.6000000000000014</v>
      </c>
      <c r="AC20" s="12">
        <f t="shared" si="28"/>
        <v>7.8000000000000016</v>
      </c>
      <c r="AD20" s="12">
        <f t="shared" si="29"/>
        <v>8.0000000000000018</v>
      </c>
      <c r="AE20" s="12">
        <f t="shared" si="30"/>
        <v>8.2000000000000011</v>
      </c>
      <c r="AF20" s="12">
        <f t="shared" si="31"/>
        <v>8.4</v>
      </c>
      <c r="AG20" s="13">
        <f t="shared" si="32"/>
        <v>8.6</v>
      </c>
    </row>
    <row r="21" spans="2:33" x14ac:dyDescent="0.25">
      <c r="B21" s="3">
        <v>10</v>
      </c>
      <c r="C21" s="11">
        <f t="shared" si="2"/>
        <v>2.3999999999999977</v>
      </c>
      <c r="D21" s="12">
        <f t="shared" si="3"/>
        <v>2.5999999999999979</v>
      </c>
      <c r="E21" s="12">
        <f t="shared" si="4"/>
        <v>2.799999999999998</v>
      </c>
      <c r="F21" s="12">
        <f t="shared" si="5"/>
        <v>2.9999999999999982</v>
      </c>
      <c r="G21" s="12">
        <f t="shared" si="6"/>
        <v>3.1999999999999984</v>
      </c>
      <c r="H21" s="12">
        <f t="shared" si="7"/>
        <v>3.3999999999999986</v>
      </c>
      <c r="I21" s="12">
        <f t="shared" si="8"/>
        <v>3.5999999999999988</v>
      </c>
      <c r="J21" s="12">
        <f t="shared" si="9"/>
        <v>3.7999999999999989</v>
      </c>
      <c r="K21" s="12">
        <f t="shared" si="10"/>
        <v>3.9999999999999991</v>
      </c>
      <c r="L21" s="12">
        <f t="shared" si="11"/>
        <v>4.1999999999999993</v>
      </c>
      <c r="M21" s="12">
        <f t="shared" si="12"/>
        <v>4.3999999999999995</v>
      </c>
      <c r="N21" s="12">
        <f t="shared" si="13"/>
        <v>4.5999999999999996</v>
      </c>
      <c r="O21" s="12">
        <f t="shared" si="14"/>
        <v>4.8</v>
      </c>
      <c r="P21" s="12">
        <f t="shared" si="15"/>
        <v>5</v>
      </c>
      <c r="Q21" s="12">
        <f t="shared" si="16"/>
        <v>5.2</v>
      </c>
      <c r="R21" s="12">
        <f t="shared" si="17"/>
        <v>5.4</v>
      </c>
      <c r="S21" s="12">
        <f t="shared" si="18"/>
        <v>5.6000000000000005</v>
      </c>
      <c r="T21" s="12">
        <f t="shared" si="19"/>
        <v>5.8</v>
      </c>
      <c r="U21" s="12">
        <f t="shared" si="20"/>
        <v>6</v>
      </c>
      <c r="V21" s="12">
        <f t="shared" si="21"/>
        <v>6.2</v>
      </c>
      <c r="W21" s="12">
        <f t="shared" si="22"/>
        <v>6.4</v>
      </c>
      <c r="X21" s="12">
        <f t="shared" si="23"/>
        <v>6.6000000000000005</v>
      </c>
      <c r="Y21" s="12">
        <f t="shared" si="24"/>
        <v>6.8000000000000007</v>
      </c>
      <c r="Z21" s="12">
        <f t="shared" si="25"/>
        <v>7.0000000000000009</v>
      </c>
      <c r="AA21" s="12">
        <f t="shared" si="26"/>
        <v>7.2000000000000011</v>
      </c>
      <c r="AB21" s="12">
        <f t="shared" si="27"/>
        <v>7.4000000000000012</v>
      </c>
      <c r="AC21" s="12">
        <f t="shared" si="28"/>
        <v>7.6000000000000014</v>
      </c>
      <c r="AD21" s="12">
        <f t="shared" si="29"/>
        <v>7.8000000000000016</v>
      </c>
      <c r="AE21" s="12">
        <f t="shared" si="30"/>
        <v>8.0000000000000018</v>
      </c>
      <c r="AF21" s="12">
        <f t="shared" si="31"/>
        <v>8.2000000000000011</v>
      </c>
      <c r="AG21" s="13">
        <f t="shared" si="32"/>
        <v>8.4</v>
      </c>
    </row>
    <row r="22" spans="2:33" x14ac:dyDescent="0.25">
      <c r="B22" s="3">
        <v>10.5</v>
      </c>
      <c r="C22" s="11">
        <f t="shared" si="2"/>
        <v>2.1999999999999975</v>
      </c>
      <c r="D22" s="12">
        <f t="shared" si="3"/>
        <v>2.3999999999999977</v>
      </c>
      <c r="E22" s="12">
        <f t="shared" si="4"/>
        <v>2.5999999999999979</v>
      </c>
      <c r="F22" s="12">
        <f t="shared" si="5"/>
        <v>2.799999999999998</v>
      </c>
      <c r="G22" s="12">
        <f t="shared" si="6"/>
        <v>2.9999999999999982</v>
      </c>
      <c r="H22" s="12">
        <f t="shared" si="7"/>
        <v>3.1999999999999984</v>
      </c>
      <c r="I22" s="12">
        <f t="shared" si="8"/>
        <v>3.3999999999999986</v>
      </c>
      <c r="J22" s="12">
        <f t="shared" si="9"/>
        <v>3.5999999999999988</v>
      </c>
      <c r="K22" s="12">
        <f t="shared" si="10"/>
        <v>3.7999999999999989</v>
      </c>
      <c r="L22" s="12">
        <f t="shared" si="11"/>
        <v>3.9999999999999991</v>
      </c>
      <c r="M22" s="12">
        <f t="shared" si="12"/>
        <v>4.1999999999999993</v>
      </c>
      <c r="N22" s="12">
        <f t="shared" si="13"/>
        <v>4.3999999999999995</v>
      </c>
      <c r="O22" s="12">
        <f t="shared" si="14"/>
        <v>4.5999999999999996</v>
      </c>
      <c r="P22" s="12">
        <f t="shared" si="15"/>
        <v>4.8</v>
      </c>
      <c r="Q22" s="12">
        <f t="shared" si="16"/>
        <v>5</v>
      </c>
      <c r="R22" s="12">
        <f t="shared" si="17"/>
        <v>5.2</v>
      </c>
      <c r="S22" s="12">
        <f t="shared" si="18"/>
        <v>5.4</v>
      </c>
      <c r="T22" s="12">
        <f t="shared" si="19"/>
        <v>5.6</v>
      </c>
      <c r="U22" s="12">
        <f t="shared" si="20"/>
        <v>5.8</v>
      </c>
      <c r="V22" s="12">
        <f t="shared" si="21"/>
        <v>6</v>
      </c>
      <c r="W22" s="12">
        <f t="shared" si="22"/>
        <v>6.2</v>
      </c>
      <c r="X22" s="12">
        <f t="shared" si="23"/>
        <v>6.4</v>
      </c>
      <c r="Y22" s="12">
        <f t="shared" si="24"/>
        <v>6.6000000000000005</v>
      </c>
      <c r="Z22" s="12">
        <f t="shared" si="25"/>
        <v>6.8000000000000007</v>
      </c>
      <c r="AA22" s="12">
        <f t="shared" si="26"/>
        <v>7.0000000000000009</v>
      </c>
      <c r="AB22" s="12">
        <f t="shared" si="27"/>
        <v>7.2000000000000011</v>
      </c>
      <c r="AC22" s="12">
        <f t="shared" si="28"/>
        <v>7.4000000000000012</v>
      </c>
      <c r="AD22" s="12">
        <f t="shared" si="29"/>
        <v>7.6000000000000014</v>
      </c>
      <c r="AE22" s="12">
        <f t="shared" si="30"/>
        <v>7.8000000000000016</v>
      </c>
      <c r="AF22" s="12">
        <f t="shared" si="31"/>
        <v>8.0000000000000018</v>
      </c>
      <c r="AG22" s="13">
        <f t="shared" si="32"/>
        <v>8.2000000000000011</v>
      </c>
    </row>
    <row r="23" spans="2:33" x14ac:dyDescent="0.25">
      <c r="B23" s="3">
        <v>11</v>
      </c>
      <c r="C23" s="11">
        <f t="shared" si="2"/>
        <v>1.9999999999999976</v>
      </c>
      <c r="D23" s="12">
        <f t="shared" si="3"/>
        <v>2.1999999999999975</v>
      </c>
      <c r="E23" s="12">
        <f t="shared" si="4"/>
        <v>2.3999999999999977</v>
      </c>
      <c r="F23" s="12">
        <f t="shared" si="5"/>
        <v>2.5999999999999979</v>
      </c>
      <c r="G23" s="12">
        <f t="shared" si="6"/>
        <v>2.799999999999998</v>
      </c>
      <c r="H23" s="12">
        <f t="shared" si="7"/>
        <v>2.9999999999999982</v>
      </c>
      <c r="I23" s="12">
        <f t="shared" si="8"/>
        <v>3.1999999999999984</v>
      </c>
      <c r="J23" s="12">
        <f t="shared" si="9"/>
        <v>3.3999999999999986</v>
      </c>
      <c r="K23" s="12">
        <f t="shared" si="10"/>
        <v>3.5999999999999988</v>
      </c>
      <c r="L23" s="12">
        <f t="shared" si="11"/>
        <v>3.7999999999999989</v>
      </c>
      <c r="M23" s="12">
        <f t="shared" si="12"/>
        <v>3.9999999999999991</v>
      </c>
      <c r="N23" s="12">
        <f t="shared" si="13"/>
        <v>4.1999999999999993</v>
      </c>
      <c r="O23" s="12">
        <f t="shared" si="14"/>
        <v>4.3999999999999995</v>
      </c>
      <c r="P23" s="12">
        <f t="shared" si="15"/>
        <v>4.5999999999999996</v>
      </c>
      <c r="Q23" s="12">
        <f t="shared" si="16"/>
        <v>4.8</v>
      </c>
      <c r="R23" s="12">
        <f t="shared" si="17"/>
        <v>5</v>
      </c>
      <c r="S23" s="12">
        <f t="shared" si="18"/>
        <v>5.2</v>
      </c>
      <c r="T23" s="12">
        <f t="shared" si="19"/>
        <v>5.3999999999999995</v>
      </c>
      <c r="U23" s="12">
        <f t="shared" si="20"/>
        <v>5.6</v>
      </c>
      <c r="V23" s="12">
        <f t="shared" si="21"/>
        <v>5.8</v>
      </c>
      <c r="W23" s="12">
        <f t="shared" si="22"/>
        <v>6</v>
      </c>
      <c r="X23" s="12">
        <f t="shared" si="23"/>
        <v>6.2</v>
      </c>
      <c r="Y23" s="12">
        <f t="shared" si="24"/>
        <v>6.4</v>
      </c>
      <c r="Z23" s="12">
        <f t="shared" si="25"/>
        <v>6.6000000000000005</v>
      </c>
      <c r="AA23" s="12">
        <f t="shared" si="26"/>
        <v>6.8000000000000007</v>
      </c>
      <c r="AB23" s="12">
        <f t="shared" si="27"/>
        <v>7.0000000000000009</v>
      </c>
      <c r="AC23" s="12">
        <f t="shared" si="28"/>
        <v>7.2000000000000011</v>
      </c>
      <c r="AD23" s="12">
        <f t="shared" si="29"/>
        <v>7.4000000000000012</v>
      </c>
      <c r="AE23" s="12">
        <f t="shared" si="30"/>
        <v>7.6000000000000014</v>
      </c>
      <c r="AF23" s="12">
        <f t="shared" si="31"/>
        <v>7.8000000000000016</v>
      </c>
      <c r="AG23" s="13">
        <f t="shared" si="32"/>
        <v>8.0000000000000018</v>
      </c>
    </row>
    <row r="24" spans="2:33" x14ac:dyDescent="0.25">
      <c r="B24" s="3">
        <v>11.5</v>
      </c>
      <c r="C24" s="11">
        <f t="shared" si="2"/>
        <v>1.7999999999999976</v>
      </c>
      <c r="D24" s="12">
        <f t="shared" si="3"/>
        <v>1.9999999999999976</v>
      </c>
      <c r="E24" s="12">
        <f t="shared" si="4"/>
        <v>2.1999999999999975</v>
      </c>
      <c r="F24" s="12">
        <f t="shared" si="5"/>
        <v>2.3999999999999977</v>
      </c>
      <c r="G24" s="12">
        <f t="shared" si="6"/>
        <v>2.5999999999999979</v>
      </c>
      <c r="H24" s="12">
        <f t="shared" si="7"/>
        <v>2.799999999999998</v>
      </c>
      <c r="I24" s="12">
        <f t="shared" si="8"/>
        <v>2.9999999999999982</v>
      </c>
      <c r="J24" s="12">
        <f t="shared" si="9"/>
        <v>3.1999999999999984</v>
      </c>
      <c r="K24" s="12">
        <f t="shared" si="10"/>
        <v>3.3999999999999986</v>
      </c>
      <c r="L24" s="12">
        <f t="shared" si="11"/>
        <v>3.5999999999999988</v>
      </c>
      <c r="M24" s="12">
        <f t="shared" si="12"/>
        <v>3.7999999999999989</v>
      </c>
      <c r="N24" s="12">
        <f t="shared" si="13"/>
        <v>3.9999999999999991</v>
      </c>
      <c r="O24" s="12">
        <f t="shared" si="14"/>
        <v>4.1999999999999993</v>
      </c>
      <c r="P24" s="12">
        <f t="shared" si="15"/>
        <v>4.3999999999999995</v>
      </c>
      <c r="Q24" s="12">
        <f t="shared" si="16"/>
        <v>4.5999999999999996</v>
      </c>
      <c r="R24" s="12">
        <f t="shared" si="17"/>
        <v>4.8</v>
      </c>
      <c r="S24" s="12">
        <f t="shared" si="18"/>
        <v>5</v>
      </c>
      <c r="T24" s="12">
        <f t="shared" si="19"/>
        <v>5.1999999999999993</v>
      </c>
      <c r="U24" s="12">
        <f t="shared" si="20"/>
        <v>5.3999999999999995</v>
      </c>
      <c r="V24" s="12">
        <f t="shared" si="21"/>
        <v>5.6</v>
      </c>
      <c r="W24" s="12">
        <f t="shared" si="22"/>
        <v>5.8</v>
      </c>
      <c r="X24" s="12">
        <f t="shared" si="23"/>
        <v>6</v>
      </c>
      <c r="Y24" s="12">
        <f t="shared" si="24"/>
        <v>6.2</v>
      </c>
      <c r="Z24" s="12">
        <f t="shared" si="25"/>
        <v>6.4</v>
      </c>
      <c r="AA24" s="12">
        <f t="shared" si="26"/>
        <v>6.6000000000000005</v>
      </c>
      <c r="AB24" s="12">
        <f t="shared" si="27"/>
        <v>6.8000000000000007</v>
      </c>
      <c r="AC24" s="12">
        <f t="shared" si="28"/>
        <v>7.0000000000000009</v>
      </c>
      <c r="AD24" s="12">
        <f t="shared" si="29"/>
        <v>7.2000000000000011</v>
      </c>
      <c r="AE24" s="12">
        <f t="shared" si="30"/>
        <v>7.4000000000000012</v>
      </c>
      <c r="AF24" s="12">
        <f t="shared" si="31"/>
        <v>7.6000000000000014</v>
      </c>
      <c r="AG24" s="13">
        <f t="shared" si="32"/>
        <v>7.8000000000000016</v>
      </c>
    </row>
    <row r="25" spans="2:33" x14ac:dyDescent="0.25">
      <c r="B25" s="3">
        <v>12</v>
      </c>
      <c r="C25" s="11">
        <f t="shared" si="2"/>
        <v>1.5999999999999976</v>
      </c>
      <c r="D25" s="12">
        <f t="shared" si="3"/>
        <v>1.7999999999999976</v>
      </c>
      <c r="E25" s="12">
        <f t="shared" si="4"/>
        <v>1.9999999999999976</v>
      </c>
      <c r="F25" s="12">
        <f t="shared" si="5"/>
        <v>2.1999999999999975</v>
      </c>
      <c r="G25" s="12">
        <f t="shared" si="6"/>
        <v>2.3999999999999977</v>
      </c>
      <c r="H25" s="12">
        <f t="shared" si="7"/>
        <v>2.5999999999999979</v>
      </c>
      <c r="I25" s="12">
        <f t="shared" si="8"/>
        <v>2.799999999999998</v>
      </c>
      <c r="J25" s="12">
        <f t="shared" si="9"/>
        <v>2.9999999999999982</v>
      </c>
      <c r="K25" s="12">
        <f t="shared" si="10"/>
        <v>3.1999999999999984</v>
      </c>
      <c r="L25" s="12">
        <f t="shared" si="11"/>
        <v>3.3999999999999986</v>
      </c>
      <c r="M25" s="12">
        <f t="shared" si="12"/>
        <v>3.5999999999999988</v>
      </c>
      <c r="N25" s="12">
        <f t="shared" si="13"/>
        <v>3.7999999999999989</v>
      </c>
      <c r="O25" s="12">
        <f t="shared" si="14"/>
        <v>3.9999999999999991</v>
      </c>
      <c r="P25" s="12">
        <f t="shared" si="15"/>
        <v>4.1999999999999993</v>
      </c>
      <c r="Q25" s="12">
        <f t="shared" si="16"/>
        <v>4.3999999999999995</v>
      </c>
      <c r="R25" s="12">
        <f t="shared" si="17"/>
        <v>4.5999999999999996</v>
      </c>
      <c r="S25" s="12">
        <f t="shared" si="18"/>
        <v>4.8</v>
      </c>
      <c r="T25" s="12">
        <f t="shared" si="19"/>
        <v>4.9999999999999991</v>
      </c>
      <c r="U25" s="12">
        <f t="shared" si="20"/>
        <v>5.1999999999999993</v>
      </c>
      <c r="V25" s="12">
        <f t="shared" si="21"/>
        <v>5.3999999999999995</v>
      </c>
      <c r="W25" s="12">
        <f t="shared" si="22"/>
        <v>5.6</v>
      </c>
      <c r="X25" s="12">
        <f t="shared" si="23"/>
        <v>5.8</v>
      </c>
      <c r="Y25" s="12">
        <f t="shared" si="24"/>
        <v>6</v>
      </c>
      <c r="Z25" s="12">
        <f t="shared" si="25"/>
        <v>6.2</v>
      </c>
      <c r="AA25" s="12">
        <f t="shared" si="26"/>
        <v>6.4</v>
      </c>
      <c r="AB25" s="12">
        <f t="shared" si="27"/>
        <v>6.6000000000000005</v>
      </c>
      <c r="AC25" s="12">
        <f t="shared" si="28"/>
        <v>6.8000000000000007</v>
      </c>
      <c r="AD25" s="12">
        <f t="shared" si="29"/>
        <v>7.0000000000000009</v>
      </c>
      <c r="AE25" s="12">
        <f t="shared" si="30"/>
        <v>7.2000000000000011</v>
      </c>
      <c r="AF25" s="12">
        <f t="shared" si="31"/>
        <v>7.4000000000000012</v>
      </c>
      <c r="AG25" s="13">
        <f t="shared" si="32"/>
        <v>7.6000000000000014</v>
      </c>
    </row>
    <row r="26" spans="2:33" x14ac:dyDescent="0.25">
      <c r="B26" s="3">
        <v>12.5</v>
      </c>
      <c r="C26" s="11">
        <f t="shared" si="2"/>
        <v>1.3999999999999977</v>
      </c>
      <c r="D26" s="12">
        <f t="shared" si="3"/>
        <v>1.5999999999999976</v>
      </c>
      <c r="E26" s="12">
        <f t="shared" si="4"/>
        <v>1.7999999999999976</v>
      </c>
      <c r="F26" s="12">
        <f t="shared" si="5"/>
        <v>1.9999999999999976</v>
      </c>
      <c r="G26" s="12">
        <f t="shared" si="6"/>
        <v>2.1999999999999975</v>
      </c>
      <c r="H26" s="12">
        <f t="shared" si="7"/>
        <v>2.3999999999999977</v>
      </c>
      <c r="I26" s="12">
        <f t="shared" si="8"/>
        <v>2.5999999999999979</v>
      </c>
      <c r="J26" s="12">
        <f t="shared" si="9"/>
        <v>2.799999999999998</v>
      </c>
      <c r="K26" s="12">
        <f t="shared" si="10"/>
        <v>2.9999999999999982</v>
      </c>
      <c r="L26" s="12">
        <f t="shared" si="11"/>
        <v>3.1999999999999984</v>
      </c>
      <c r="M26" s="12">
        <f t="shared" si="12"/>
        <v>3.3999999999999986</v>
      </c>
      <c r="N26" s="12">
        <f t="shared" si="13"/>
        <v>3.5999999999999988</v>
      </c>
      <c r="O26" s="12">
        <f t="shared" si="14"/>
        <v>3.7999999999999989</v>
      </c>
      <c r="P26" s="12">
        <f t="shared" si="15"/>
        <v>3.9999999999999991</v>
      </c>
      <c r="Q26" s="12">
        <f t="shared" si="16"/>
        <v>4.1999999999999993</v>
      </c>
      <c r="R26" s="12">
        <f t="shared" si="17"/>
        <v>4.3999999999999995</v>
      </c>
      <c r="S26" s="12">
        <f t="shared" si="18"/>
        <v>4.5999999999999996</v>
      </c>
      <c r="T26" s="12">
        <f t="shared" si="19"/>
        <v>4.7999999999999989</v>
      </c>
      <c r="U26" s="12">
        <f t="shared" si="20"/>
        <v>4.9999999999999991</v>
      </c>
      <c r="V26" s="12">
        <f t="shared" si="21"/>
        <v>5.1999999999999993</v>
      </c>
      <c r="W26" s="12">
        <f t="shared" si="22"/>
        <v>5.3999999999999995</v>
      </c>
      <c r="X26" s="12">
        <f t="shared" si="23"/>
        <v>5.6</v>
      </c>
      <c r="Y26" s="12">
        <f t="shared" si="24"/>
        <v>5.8</v>
      </c>
      <c r="Z26" s="12">
        <f t="shared" si="25"/>
        <v>6</v>
      </c>
      <c r="AA26" s="12">
        <f t="shared" si="26"/>
        <v>6.2</v>
      </c>
      <c r="AB26" s="12">
        <f t="shared" si="27"/>
        <v>6.4</v>
      </c>
      <c r="AC26" s="12">
        <f t="shared" si="28"/>
        <v>6.6000000000000005</v>
      </c>
      <c r="AD26" s="12">
        <f t="shared" si="29"/>
        <v>6.8000000000000007</v>
      </c>
      <c r="AE26" s="12">
        <f t="shared" si="30"/>
        <v>7.0000000000000009</v>
      </c>
      <c r="AF26" s="12">
        <f t="shared" si="31"/>
        <v>7.2000000000000011</v>
      </c>
      <c r="AG26" s="13">
        <f t="shared" si="32"/>
        <v>7.4000000000000012</v>
      </c>
    </row>
    <row r="27" spans="2:33" x14ac:dyDescent="0.25">
      <c r="B27" s="3">
        <v>13</v>
      </c>
      <c r="C27" s="11">
        <f t="shared" si="2"/>
        <v>1.1999999999999977</v>
      </c>
      <c r="D27" s="12">
        <f t="shared" si="3"/>
        <v>1.3999999999999977</v>
      </c>
      <c r="E27" s="12">
        <f t="shared" si="4"/>
        <v>1.5999999999999976</v>
      </c>
      <c r="F27" s="12">
        <f t="shared" si="5"/>
        <v>1.7999999999999976</v>
      </c>
      <c r="G27" s="12">
        <f t="shared" si="6"/>
        <v>1.9999999999999976</v>
      </c>
      <c r="H27" s="12">
        <f t="shared" si="7"/>
        <v>2.1999999999999975</v>
      </c>
      <c r="I27" s="12">
        <f t="shared" si="8"/>
        <v>2.3999999999999977</v>
      </c>
      <c r="J27" s="12">
        <f t="shared" si="9"/>
        <v>2.5999999999999979</v>
      </c>
      <c r="K27" s="12">
        <f t="shared" si="10"/>
        <v>2.799999999999998</v>
      </c>
      <c r="L27" s="12">
        <f t="shared" si="11"/>
        <v>2.9999999999999982</v>
      </c>
      <c r="M27" s="12">
        <f t="shared" si="12"/>
        <v>3.1999999999999984</v>
      </c>
      <c r="N27" s="12">
        <f t="shared" si="13"/>
        <v>3.3999999999999986</v>
      </c>
      <c r="O27" s="12">
        <f t="shared" si="14"/>
        <v>3.5999999999999988</v>
      </c>
      <c r="P27" s="12">
        <f t="shared" si="15"/>
        <v>3.7999999999999989</v>
      </c>
      <c r="Q27" s="12">
        <f t="shared" si="16"/>
        <v>3.9999999999999991</v>
      </c>
      <c r="R27" s="12">
        <f t="shared" si="17"/>
        <v>4.1999999999999993</v>
      </c>
      <c r="S27" s="12">
        <f t="shared" si="18"/>
        <v>4.3999999999999995</v>
      </c>
      <c r="T27" s="12">
        <f t="shared" si="19"/>
        <v>4.5999999999999988</v>
      </c>
      <c r="U27" s="12">
        <f t="shared" si="20"/>
        <v>4.7999999999999989</v>
      </c>
      <c r="V27" s="12">
        <f t="shared" si="21"/>
        <v>4.9999999999999991</v>
      </c>
      <c r="W27" s="12">
        <f t="shared" si="22"/>
        <v>5.1999999999999993</v>
      </c>
      <c r="X27" s="12">
        <f t="shared" si="23"/>
        <v>5.3999999999999995</v>
      </c>
      <c r="Y27" s="12">
        <f t="shared" si="24"/>
        <v>5.6</v>
      </c>
      <c r="Z27" s="12">
        <f t="shared" si="25"/>
        <v>5.8</v>
      </c>
      <c r="AA27" s="12">
        <f t="shared" si="26"/>
        <v>6</v>
      </c>
      <c r="AB27" s="12">
        <f t="shared" si="27"/>
        <v>6.2</v>
      </c>
      <c r="AC27" s="12">
        <f t="shared" si="28"/>
        <v>6.4</v>
      </c>
      <c r="AD27" s="12">
        <f t="shared" si="29"/>
        <v>6.6000000000000005</v>
      </c>
      <c r="AE27" s="12">
        <f t="shared" si="30"/>
        <v>6.8000000000000007</v>
      </c>
      <c r="AF27" s="12">
        <f t="shared" si="31"/>
        <v>7.0000000000000009</v>
      </c>
      <c r="AG27" s="13">
        <f t="shared" si="32"/>
        <v>7.2000000000000011</v>
      </c>
    </row>
    <row r="28" spans="2:33" x14ac:dyDescent="0.25">
      <c r="B28" s="3">
        <v>13.5</v>
      </c>
      <c r="C28" s="11">
        <f t="shared" si="2"/>
        <v>0.99999999999999778</v>
      </c>
      <c r="D28" s="12">
        <f t="shared" si="3"/>
        <v>1.1999999999999977</v>
      </c>
      <c r="E28" s="12">
        <f t="shared" si="4"/>
        <v>1.3999999999999977</v>
      </c>
      <c r="F28" s="12">
        <f t="shared" si="5"/>
        <v>1.5999999999999976</v>
      </c>
      <c r="G28" s="12">
        <f t="shared" si="6"/>
        <v>1.7999999999999976</v>
      </c>
      <c r="H28" s="12">
        <f t="shared" si="7"/>
        <v>1.9999999999999976</v>
      </c>
      <c r="I28" s="12">
        <f t="shared" si="8"/>
        <v>2.1999999999999975</v>
      </c>
      <c r="J28" s="12">
        <f t="shared" si="9"/>
        <v>2.3999999999999977</v>
      </c>
      <c r="K28" s="12">
        <f t="shared" si="10"/>
        <v>2.5999999999999979</v>
      </c>
      <c r="L28" s="12">
        <f t="shared" si="11"/>
        <v>2.799999999999998</v>
      </c>
      <c r="M28" s="12">
        <f t="shared" si="12"/>
        <v>2.9999999999999982</v>
      </c>
      <c r="N28" s="12">
        <f t="shared" si="13"/>
        <v>3.1999999999999984</v>
      </c>
      <c r="O28" s="12">
        <f t="shared" si="14"/>
        <v>3.3999999999999986</v>
      </c>
      <c r="P28" s="12">
        <f t="shared" si="15"/>
        <v>3.5999999999999988</v>
      </c>
      <c r="Q28" s="12">
        <f t="shared" si="16"/>
        <v>3.7999999999999989</v>
      </c>
      <c r="R28" s="12">
        <f t="shared" si="17"/>
        <v>3.9999999999999991</v>
      </c>
      <c r="S28" s="12">
        <f t="shared" si="18"/>
        <v>4.1999999999999993</v>
      </c>
      <c r="T28" s="12">
        <f t="shared" si="19"/>
        <v>4.3999999999999986</v>
      </c>
      <c r="U28" s="12">
        <f t="shared" si="20"/>
        <v>4.5999999999999988</v>
      </c>
      <c r="V28" s="12">
        <f t="shared" si="21"/>
        <v>4.7999999999999989</v>
      </c>
      <c r="W28" s="12">
        <f t="shared" si="22"/>
        <v>4.9999999999999991</v>
      </c>
      <c r="X28" s="12">
        <f t="shared" si="23"/>
        <v>5.1999999999999993</v>
      </c>
      <c r="Y28" s="12">
        <f t="shared" si="24"/>
        <v>5.3999999999999995</v>
      </c>
      <c r="Z28" s="12">
        <f t="shared" si="25"/>
        <v>5.6</v>
      </c>
      <c r="AA28" s="12">
        <f t="shared" si="26"/>
        <v>5.8</v>
      </c>
      <c r="AB28" s="12">
        <f t="shared" si="27"/>
        <v>6</v>
      </c>
      <c r="AC28" s="12">
        <f t="shared" si="28"/>
        <v>6.2</v>
      </c>
      <c r="AD28" s="12">
        <f t="shared" si="29"/>
        <v>6.4</v>
      </c>
      <c r="AE28" s="12">
        <f t="shared" si="30"/>
        <v>6.6000000000000005</v>
      </c>
      <c r="AF28" s="12">
        <f t="shared" si="31"/>
        <v>6.8000000000000007</v>
      </c>
      <c r="AG28" s="13">
        <f t="shared" si="32"/>
        <v>7.0000000000000009</v>
      </c>
    </row>
    <row r="29" spans="2:33" x14ac:dyDescent="0.25">
      <c r="B29" s="3">
        <v>14</v>
      </c>
      <c r="C29" s="11">
        <f t="shared" si="2"/>
        <v>0.79999999999999782</v>
      </c>
      <c r="D29" s="12">
        <f t="shared" si="3"/>
        <v>0.99999999999999778</v>
      </c>
      <c r="E29" s="12">
        <f t="shared" si="4"/>
        <v>1.1999999999999977</v>
      </c>
      <c r="F29" s="12">
        <f t="shared" si="5"/>
        <v>1.3999999999999977</v>
      </c>
      <c r="G29" s="12">
        <f t="shared" si="6"/>
        <v>1.5999999999999976</v>
      </c>
      <c r="H29" s="12">
        <f t="shared" si="7"/>
        <v>1.7999999999999976</v>
      </c>
      <c r="I29" s="12">
        <f t="shared" si="8"/>
        <v>1.9999999999999976</v>
      </c>
      <c r="J29" s="12">
        <f t="shared" si="9"/>
        <v>2.1999999999999975</v>
      </c>
      <c r="K29" s="12">
        <f t="shared" si="10"/>
        <v>2.3999999999999977</v>
      </c>
      <c r="L29" s="12">
        <f t="shared" si="11"/>
        <v>2.5999999999999979</v>
      </c>
      <c r="M29" s="12">
        <f t="shared" si="12"/>
        <v>2.799999999999998</v>
      </c>
      <c r="N29" s="12">
        <f t="shared" si="13"/>
        <v>2.9999999999999982</v>
      </c>
      <c r="O29" s="12">
        <f t="shared" si="14"/>
        <v>3.1999999999999984</v>
      </c>
      <c r="P29" s="12">
        <f t="shared" si="15"/>
        <v>3.3999999999999986</v>
      </c>
      <c r="Q29" s="12">
        <f t="shared" si="16"/>
        <v>3.5999999999999988</v>
      </c>
      <c r="R29" s="12">
        <f t="shared" si="17"/>
        <v>3.7999999999999989</v>
      </c>
      <c r="S29" s="12">
        <f t="shared" si="18"/>
        <v>3.9999999999999991</v>
      </c>
      <c r="T29" s="12">
        <f t="shared" si="19"/>
        <v>4.1999999999999984</v>
      </c>
      <c r="U29" s="12">
        <f t="shared" si="20"/>
        <v>4.3999999999999986</v>
      </c>
      <c r="V29" s="12">
        <f t="shared" si="21"/>
        <v>4.5999999999999988</v>
      </c>
      <c r="W29" s="12">
        <f t="shared" si="22"/>
        <v>4.7999999999999989</v>
      </c>
      <c r="X29" s="12">
        <f t="shared" si="23"/>
        <v>4.9999999999999991</v>
      </c>
      <c r="Y29" s="12">
        <f t="shared" si="24"/>
        <v>5.1999999999999993</v>
      </c>
      <c r="Z29" s="12">
        <f t="shared" si="25"/>
        <v>5.3999999999999995</v>
      </c>
      <c r="AA29" s="12">
        <f t="shared" si="26"/>
        <v>5.6</v>
      </c>
      <c r="AB29" s="12">
        <f t="shared" si="27"/>
        <v>5.8</v>
      </c>
      <c r="AC29" s="12">
        <f t="shared" si="28"/>
        <v>6</v>
      </c>
      <c r="AD29" s="12">
        <f t="shared" si="29"/>
        <v>6.2</v>
      </c>
      <c r="AE29" s="12">
        <f t="shared" si="30"/>
        <v>6.4</v>
      </c>
      <c r="AF29" s="12">
        <f t="shared" si="31"/>
        <v>6.6000000000000005</v>
      </c>
      <c r="AG29" s="13">
        <f t="shared" si="32"/>
        <v>6.8000000000000007</v>
      </c>
    </row>
    <row r="30" spans="2:33" x14ac:dyDescent="0.25">
      <c r="B30" s="4">
        <v>14.5</v>
      </c>
      <c r="C30" s="14">
        <f t="shared" si="2"/>
        <v>0.59999999999999787</v>
      </c>
      <c r="D30" s="15">
        <f t="shared" si="3"/>
        <v>0.79999999999999782</v>
      </c>
      <c r="E30" s="15">
        <f t="shared" si="4"/>
        <v>0.99999999999999778</v>
      </c>
      <c r="F30" s="15">
        <f t="shared" si="5"/>
        <v>1.1999999999999977</v>
      </c>
      <c r="G30" s="15">
        <f t="shared" si="6"/>
        <v>1.3999999999999977</v>
      </c>
      <c r="H30" s="15">
        <f t="shared" si="7"/>
        <v>1.5999999999999976</v>
      </c>
      <c r="I30" s="15">
        <f t="shared" si="8"/>
        <v>1.7999999999999976</v>
      </c>
      <c r="J30" s="15">
        <f t="shared" si="9"/>
        <v>1.9999999999999976</v>
      </c>
      <c r="K30" s="15">
        <f t="shared" si="10"/>
        <v>2.1999999999999975</v>
      </c>
      <c r="L30" s="15">
        <f t="shared" si="11"/>
        <v>2.3999999999999977</v>
      </c>
      <c r="M30" s="15">
        <f t="shared" si="12"/>
        <v>2.5999999999999979</v>
      </c>
      <c r="N30" s="15">
        <f t="shared" si="13"/>
        <v>2.799999999999998</v>
      </c>
      <c r="O30" s="15">
        <f t="shared" si="14"/>
        <v>2.9999999999999982</v>
      </c>
      <c r="P30" s="15">
        <f t="shared" si="15"/>
        <v>3.1999999999999984</v>
      </c>
      <c r="Q30" s="15">
        <f t="shared" si="16"/>
        <v>3.3999999999999986</v>
      </c>
      <c r="R30" s="15">
        <f t="shared" si="17"/>
        <v>3.5999999999999988</v>
      </c>
      <c r="S30" s="15">
        <f t="shared" si="18"/>
        <v>3.7999999999999989</v>
      </c>
      <c r="T30" s="15">
        <f t="shared" si="19"/>
        <v>3.9999999999999982</v>
      </c>
      <c r="U30" s="15">
        <f t="shared" si="20"/>
        <v>4.1999999999999984</v>
      </c>
      <c r="V30" s="15">
        <f t="shared" si="21"/>
        <v>4.3999999999999986</v>
      </c>
      <c r="W30" s="15">
        <f t="shared" si="22"/>
        <v>4.5999999999999988</v>
      </c>
      <c r="X30" s="15">
        <f t="shared" si="23"/>
        <v>4.7999999999999989</v>
      </c>
      <c r="Y30" s="15">
        <f t="shared" si="24"/>
        <v>4.9999999999999991</v>
      </c>
      <c r="Z30" s="15">
        <f t="shared" si="25"/>
        <v>5.1999999999999993</v>
      </c>
      <c r="AA30" s="15">
        <f t="shared" si="26"/>
        <v>5.3999999999999995</v>
      </c>
      <c r="AB30" s="15">
        <f t="shared" si="27"/>
        <v>5.6</v>
      </c>
      <c r="AC30" s="15">
        <f t="shared" si="28"/>
        <v>5.8</v>
      </c>
      <c r="AD30" s="15">
        <f t="shared" si="29"/>
        <v>6</v>
      </c>
      <c r="AE30" s="15">
        <f t="shared" si="30"/>
        <v>6.2</v>
      </c>
      <c r="AF30" s="15">
        <f t="shared" si="31"/>
        <v>6.4</v>
      </c>
      <c r="AG30" s="16">
        <f t="shared" si="32"/>
        <v>6.6000000000000005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G29"/>
  <sheetViews>
    <sheetView workbookViewId="0">
      <selection activeCell="G12" sqref="G12"/>
    </sheetView>
  </sheetViews>
  <sheetFormatPr baseColWidth="10" defaultRowHeight="15" x14ac:dyDescent="0.25"/>
  <sheetData>
    <row r="10" spans="4:7" x14ac:dyDescent="0.25">
      <c r="D10" t="s">
        <v>9</v>
      </c>
      <c r="G10">
        <v>6</v>
      </c>
    </row>
    <row r="11" spans="4:7" x14ac:dyDescent="0.25">
      <c r="D11" t="s">
        <v>10</v>
      </c>
      <c r="G11">
        <v>90</v>
      </c>
    </row>
    <row r="12" spans="4:7" x14ac:dyDescent="0.25">
      <c r="D12" t="s">
        <v>11</v>
      </c>
      <c r="G12">
        <f>G10*E28+G11*E29</f>
        <v>5.4823529411764707</v>
      </c>
    </row>
    <row r="28" spans="4:5" x14ac:dyDescent="0.25">
      <c r="D28" s="18" t="s">
        <v>7</v>
      </c>
      <c r="E28">
        <f>-1.6/25.5</f>
        <v>-6.2745098039215685E-2</v>
      </c>
    </row>
    <row r="29" spans="4:5" x14ac:dyDescent="0.25">
      <c r="D29" s="18" t="s">
        <v>8</v>
      </c>
      <c r="E29">
        <f>(5.6+14.5*1.6/25.5)/100</f>
        <v>6.5098039215686271E-2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Restzuckerberechnung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Mueller</dc:creator>
  <cp:lastModifiedBy>Markus Mueller</cp:lastModifiedBy>
  <dcterms:created xsi:type="dcterms:W3CDTF">2015-10-28T08:31:29Z</dcterms:created>
  <dcterms:modified xsi:type="dcterms:W3CDTF">2016-06-17T10:02:21Z</dcterms:modified>
</cp:coreProperties>
</file>